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9440" windowHeight="1176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I23" i="1"/>
  <c r="I22"/>
  <c r="I21"/>
  <c r="I20"/>
  <c r="I14"/>
  <c r="I13"/>
  <c r="I11" l="1"/>
  <c r="I26" s="1"/>
  <c r="I31" s="1"/>
  <c r="I18"/>
</calcChain>
</file>

<file path=xl/sharedStrings.xml><?xml version="1.0" encoding="utf-8"?>
<sst xmlns="http://schemas.openxmlformats.org/spreadsheetml/2006/main" count="31" uniqueCount="30">
  <si>
    <t>ОТЧЕТ</t>
  </si>
  <si>
    <t>Показатель</t>
  </si>
  <si>
    <t>Выполнено работ (оказано услуг), всего:</t>
  </si>
  <si>
    <t>в том числе:</t>
  </si>
  <si>
    <t>Перерасчеты из-за ненадлежащего качества оказанных услуг и (или) выполненных работ по содержанию жилого помещения</t>
  </si>
  <si>
    <t>Начислено собственникам/потребителям всего:</t>
  </si>
  <si>
    <t>Начислено на лицевой счет МКД за содержание и ремонт общего имущества, всего:</t>
  </si>
  <si>
    <t xml:space="preserve"> о выполнении договора управления МКД</t>
  </si>
  <si>
    <t>текущий ремонт общего имущества</t>
  </si>
  <si>
    <t>содержание общего имущества</t>
  </si>
  <si>
    <t>услуги по управлению многоквартирным домом</t>
  </si>
  <si>
    <t>работы и услуги по содержанию иного общего имущества в многоквартирном доме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</si>
  <si>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в многоквартирном доме</t>
  </si>
  <si>
    <t xml:space="preserve">№ </t>
  </si>
  <si>
    <t>Задолженность собственников/потребителей на начало года</t>
  </si>
  <si>
    <t>Задолженность собственников/потребителей на конец года</t>
  </si>
  <si>
    <t xml:space="preserve">Сумма </t>
  </si>
  <si>
    <t>работы, необходимые для надлежащего содержания несущих конструкций (фундаментов, стен, лестниц, крыш) и ненесущих конструкций (балконов, дверных и оконных проемов, полов) многоквартирных домов</t>
  </si>
  <si>
    <t>Э/э в целях СОИ</t>
  </si>
  <si>
    <t>ХВС в целях СОИ</t>
  </si>
  <si>
    <t>Оплачено Э/э в целях СОИ</t>
  </si>
  <si>
    <t>Оплачено ХВС в целях СОИ</t>
  </si>
  <si>
    <t xml:space="preserve">Оплачено за содержание жилого фонда </t>
  </si>
  <si>
    <t>ООО "Комфортный дом"</t>
  </si>
  <si>
    <t>КПП 66801001</t>
  </si>
  <si>
    <t>ИНН 6680009859</t>
  </si>
  <si>
    <t xml:space="preserve"> за 2024 год</t>
  </si>
  <si>
    <t>ВО в целях СОИ</t>
  </si>
  <si>
    <t>Оплачено ВО в целях СОИ</t>
  </si>
  <si>
    <t xml:space="preserve"> по адресу: Свердловская область, Новолялинский район, п. Лобва,ул.Лермонтова,д.64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</si>
</sst>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i/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wrapText="1"/>
    </xf>
    <xf numFmtId="0" fontId="1" fillId="0" borderId="0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1" fillId="0" borderId="0" xfId="0" applyNumberFormat="1" applyFont="1"/>
    <xf numFmtId="0" fontId="5" fillId="0" borderId="1" xfId="0" applyFont="1" applyBorder="1"/>
    <xf numFmtId="0" fontId="6" fillId="0" borderId="0" xfId="0" applyFont="1"/>
    <xf numFmtId="2" fontId="1" fillId="0" borderId="1" xfId="0" applyNumberFormat="1" applyFont="1" applyBorder="1"/>
    <xf numFmtId="2" fontId="7" fillId="0" borderId="1" xfId="0" applyNumberFormat="1" applyFont="1" applyBorder="1"/>
    <xf numFmtId="2" fontId="3" fillId="0" borderId="1" xfId="0" applyNumberFormat="1" applyFont="1" applyBorder="1"/>
    <xf numFmtId="0" fontId="2" fillId="0" borderId="1" xfId="0" applyFont="1" applyBorder="1" applyAlignment="1">
      <alignment horizontal="center"/>
    </xf>
    <xf numFmtId="2" fontId="5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7"/>
  <sheetViews>
    <sheetView tabSelected="1" topLeftCell="A10" zoomScale="130" zoomScaleNormal="130" workbookViewId="0">
      <selection activeCell="K28" sqref="K28"/>
    </sheetView>
  </sheetViews>
  <sheetFormatPr defaultColWidth="11.5703125" defaultRowHeight="12"/>
  <cols>
    <col min="1" max="1" width="3.7109375" style="1" customWidth="1"/>
    <col min="2" max="5" width="11.5703125" style="1"/>
    <col min="6" max="6" width="6.5703125" style="1" customWidth="1"/>
    <col min="7" max="7" width="3.42578125" style="1" customWidth="1"/>
    <col min="8" max="8" width="11.5703125" style="1"/>
    <col min="9" max="9" width="11.140625" style="1" customWidth="1"/>
    <col min="10" max="16384" width="11.5703125" style="1"/>
  </cols>
  <sheetData>
    <row r="1" spans="1:11">
      <c r="G1" s="35" t="s">
        <v>23</v>
      </c>
      <c r="H1" s="35"/>
      <c r="I1" s="35"/>
    </row>
    <row r="2" spans="1:11">
      <c r="G2" s="35" t="s">
        <v>25</v>
      </c>
      <c r="H2" s="35"/>
      <c r="I2" s="35"/>
    </row>
    <row r="3" spans="1:11">
      <c r="G3" s="35" t="s">
        <v>24</v>
      </c>
      <c r="H3" s="35"/>
      <c r="I3" s="35"/>
    </row>
    <row r="4" spans="1:11">
      <c r="G4" s="35"/>
      <c r="H4" s="35"/>
      <c r="I4" s="35"/>
    </row>
    <row r="5" spans="1:11">
      <c r="A5" s="36" t="s">
        <v>0</v>
      </c>
      <c r="B5" s="36"/>
      <c r="C5" s="36"/>
      <c r="D5" s="36"/>
      <c r="E5" s="36"/>
      <c r="F5" s="36"/>
      <c r="G5" s="36"/>
      <c r="H5" s="36"/>
      <c r="I5" s="36"/>
    </row>
    <row r="6" spans="1:11">
      <c r="A6" s="37" t="s">
        <v>7</v>
      </c>
      <c r="B6" s="38"/>
      <c r="C6" s="38"/>
      <c r="D6" s="38"/>
      <c r="E6" s="38"/>
      <c r="F6" s="38"/>
      <c r="G6" s="38"/>
      <c r="H6" s="38"/>
      <c r="I6" s="38"/>
    </row>
    <row r="7" spans="1:11">
      <c r="A7" s="37" t="s">
        <v>26</v>
      </c>
      <c r="B7" s="38"/>
      <c r="C7" s="38"/>
      <c r="D7" s="38"/>
      <c r="E7" s="38"/>
      <c r="F7" s="38"/>
      <c r="G7" s="38"/>
      <c r="H7" s="38"/>
      <c r="I7" s="38"/>
    </row>
    <row r="8" spans="1:11">
      <c r="A8" s="38" t="s">
        <v>29</v>
      </c>
      <c r="B8" s="38"/>
      <c r="C8" s="38"/>
      <c r="D8" s="38"/>
      <c r="E8" s="38"/>
      <c r="F8" s="38"/>
      <c r="G8" s="38"/>
      <c r="H8" s="38"/>
      <c r="I8" s="38"/>
    </row>
    <row r="9" spans="1:11">
      <c r="J9" s="1">
        <v>1036.4000000000001</v>
      </c>
    </row>
    <row r="10" spans="1:11">
      <c r="A10" s="9" t="s">
        <v>13</v>
      </c>
      <c r="B10" s="39" t="s">
        <v>1</v>
      </c>
      <c r="C10" s="39"/>
      <c r="D10" s="39"/>
      <c r="E10" s="39"/>
      <c r="F10" s="39"/>
      <c r="G10" s="39"/>
      <c r="H10" s="39"/>
      <c r="I10" s="10" t="s">
        <v>16</v>
      </c>
    </row>
    <row r="11" spans="1:11" ht="15.75" customHeight="1">
      <c r="A11" s="2">
        <v>1</v>
      </c>
      <c r="B11" s="26" t="s">
        <v>6</v>
      </c>
      <c r="C11" s="26"/>
      <c r="D11" s="26"/>
      <c r="E11" s="26"/>
      <c r="F11" s="26"/>
      <c r="G11" s="26"/>
      <c r="H11" s="26"/>
      <c r="I11" s="14">
        <f>SUM(I13:I17)</f>
        <v>140157.51799999998</v>
      </c>
      <c r="J11" s="13"/>
    </row>
    <row r="12" spans="1:11">
      <c r="A12" s="4"/>
      <c r="B12" s="31" t="s">
        <v>3</v>
      </c>
      <c r="C12" s="31"/>
      <c r="D12" s="31"/>
      <c r="E12" s="31"/>
      <c r="F12" s="31"/>
      <c r="G12" s="31"/>
      <c r="H12" s="31"/>
      <c r="I12" s="3"/>
    </row>
    <row r="13" spans="1:11" ht="15" customHeight="1">
      <c r="A13" s="4"/>
      <c r="B13" s="23" t="s">
        <v>9</v>
      </c>
      <c r="C13" s="24"/>
      <c r="D13" s="24"/>
      <c r="E13" s="24"/>
      <c r="F13" s="24"/>
      <c r="G13" s="24"/>
      <c r="H13" s="25"/>
      <c r="I13" s="14">
        <f>J13*J9*K13</f>
        <v>90830.096000000005</v>
      </c>
      <c r="J13" s="1">
        <v>12.52</v>
      </c>
      <c r="K13" s="1">
        <v>7</v>
      </c>
    </row>
    <row r="14" spans="1:11">
      <c r="A14" s="4"/>
      <c r="B14" s="23" t="s">
        <v>8</v>
      </c>
      <c r="C14" s="24"/>
      <c r="D14" s="24"/>
      <c r="E14" s="24"/>
      <c r="F14" s="24"/>
      <c r="G14" s="24"/>
      <c r="H14" s="25"/>
      <c r="I14" s="14">
        <f>J14*K14*J9</f>
        <v>42368.031999999999</v>
      </c>
      <c r="J14" s="1">
        <v>5.84</v>
      </c>
      <c r="K14" s="1">
        <v>7</v>
      </c>
    </row>
    <row r="15" spans="1:11">
      <c r="A15" s="8"/>
      <c r="B15" s="23" t="s">
        <v>18</v>
      </c>
      <c r="C15" s="24"/>
      <c r="D15" s="24"/>
      <c r="E15" s="24"/>
      <c r="F15" s="24"/>
      <c r="G15" s="24"/>
      <c r="H15" s="25"/>
      <c r="I15" s="3">
        <v>5769.11</v>
      </c>
    </row>
    <row r="16" spans="1:11" ht="12.75" customHeight="1">
      <c r="A16" s="8"/>
      <c r="B16" s="32" t="s">
        <v>27</v>
      </c>
      <c r="C16" s="33"/>
      <c r="D16" s="33"/>
      <c r="E16" s="33"/>
      <c r="F16" s="33"/>
      <c r="G16" s="33"/>
      <c r="H16" s="34"/>
      <c r="I16" s="3">
        <v>567.84</v>
      </c>
    </row>
    <row r="17" spans="1:12">
      <c r="A17" s="8"/>
      <c r="B17" s="23" t="s">
        <v>19</v>
      </c>
      <c r="C17" s="24"/>
      <c r="D17" s="24"/>
      <c r="E17" s="24"/>
      <c r="F17" s="24"/>
      <c r="G17" s="24"/>
      <c r="H17" s="25"/>
      <c r="I17" s="3">
        <v>622.44000000000005</v>
      </c>
    </row>
    <row r="18" spans="1:12">
      <c r="A18" s="2">
        <v>2</v>
      </c>
      <c r="B18" s="26" t="s">
        <v>2</v>
      </c>
      <c r="C18" s="26"/>
      <c r="D18" s="26"/>
      <c r="E18" s="26"/>
      <c r="F18" s="26"/>
      <c r="G18" s="26"/>
      <c r="H18" s="26"/>
      <c r="I18" s="14">
        <f>SUM(I20:I23)</f>
        <v>133198.128</v>
      </c>
    </row>
    <row r="19" spans="1:12">
      <c r="A19" s="4"/>
      <c r="B19" s="31" t="s">
        <v>3</v>
      </c>
      <c r="C19" s="31"/>
      <c r="D19" s="31"/>
      <c r="E19" s="31"/>
      <c r="F19" s="31"/>
      <c r="G19" s="31"/>
      <c r="H19" s="31"/>
      <c r="I19" s="3"/>
    </row>
    <row r="20" spans="1:12" ht="38.25" customHeight="1">
      <c r="A20" s="8"/>
      <c r="B20" s="23" t="s">
        <v>17</v>
      </c>
      <c r="C20" s="29"/>
      <c r="D20" s="29"/>
      <c r="E20" s="29"/>
      <c r="F20" s="29"/>
      <c r="G20" s="29"/>
      <c r="H20" s="30"/>
      <c r="I20" s="15">
        <f>J20*K20*J9</f>
        <v>26480.020000000004</v>
      </c>
      <c r="J20" s="1">
        <v>3.65</v>
      </c>
      <c r="K20" s="1">
        <v>7</v>
      </c>
    </row>
    <row r="21" spans="1:12" ht="36.75" customHeight="1">
      <c r="A21" s="8"/>
      <c r="B21" s="23" t="s">
        <v>12</v>
      </c>
      <c r="C21" s="27"/>
      <c r="D21" s="27"/>
      <c r="E21" s="27"/>
      <c r="F21" s="27"/>
      <c r="G21" s="27"/>
      <c r="H21" s="28"/>
      <c r="I21" s="16">
        <f>J21*J9*K21</f>
        <v>49913.024000000005</v>
      </c>
      <c r="J21" s="1">
        <v>6.88</v>
      </c>
      <c r="K21" s="1">
        <v>7</v>
      </c>
      <c r="L21" s="11"/>
    </row>
    <row r="22" spans="1:12" ht="15">
      <c r="A22" s="8"/>
      <c r="B22" s="23" t="s">
        <v>11</v>
      </c>
      <c r="C22" s="29"/>
      <c r="D22" s="29"/>
      <c r="E22" s="29"/>
      <c r="F22" s="29"/>
      <c r="G22" s="29"/>
      <c r="H22" s="30"/>
      <c r="I22" s="16">
        <f>J22*J9*K22</f>
        <v>34823.040000000001</v>
      </c>
      <c r="J22" s="1">
        <v>4.8</v>
      </c>
      <c r="K22" s="1">
        <v>7</v>
      </c>
    </row>
    <row r="23" spans="1:12">
      <c r="A23" s="8"/>
      <c r="B23" s="23" t="s">
        <v>10</v>
      </c>
      <c r="C23" s="24"/>
      <c r="D23" s="24"/>
      <c r="E23" s="24"/>
      <c r="F23" s="24"/>
      <c r="G23" s="24"/>
      <c r="H23" s="25"/>
      <c r="I23" s="16">
        <f>J23*J9*K23</f>
        <v>21982.043999999998</v>
      </c>
      <c r="J23" s="1">
        <v>3.03</v>
      </c>
      <c r="K23" s="1">
        <v>7</v>
      </c>
    </row>
    <row r="24" spans="1:12" ht="21.75" customHeight="1">
      <c r="A24" s="2">
        <v>3</v>
      </c>
      <c r="B24" s="26" t="s">
        <v>4</v>
      </c>
      <c r="C24" s="26"/>
      <c r="D24" s="26"/>
      <c r="E24" s="26"/>
      <c r="F24" s="26"/>
      <c r="G24" s="26"/>
      <c r="H24" s="26"/>
      <c r="I24" s="3">
        <v>0</v>
      </c>
    </row>
    <row r="25" spans="1:12">
      <c r="A25" s="2">
        <v>4</v>
      </c>
      <c r="B25" s="26" t="s">
        <v>14</v>
      </c>
      <c r="C25" s="26"/>
      <c r="D25" s="26"/>
      <c r="E25" s="26"/>
      <c r="F25" s="26"/>
      <c r="G25" s="26"/>
      <c r="H25" s="26"/>
      <c r="I25" s="12">
        <v>0</v>
      </c>
    </row>
    <row r="26" spans="1:12">
      <c r="A26" s="2">
        <v>5</v>
      </c>
      <c r="B26" s="26" t="s">
        <v>5</v>
      </c>
      <c r="C26" s="26"/>
      <c r="D26" s="26"/>
      <c r="E26" s="26"/>
      <c r="F26" s="26"/>
      <c r="G26" s="26"/>
      <c r="H26" s="26"/>
      <c r="I26" s="14">
        <f>I11</f>
        <v>140157.51799999998</v>
      </c>
    </row>
    <row r="27" spans="1:12">
      <c r="A27" s="2">
        <v>6</v>
      </c>
      <c r="B27" s="26" t="s">
        <v>22</v>
      </c>
      <c r="C27" s="26"/>
      <c r="D27" s="26"/>
      <c r="E27" s="26"/>
      <c r="F27" s="26"/>
      <c r="G27" s="26"/>
      <c r="H27" s="26"/>
      <c r="I27" s="12">
        <v>107360.52</v>
      </c>
    </row>
    <row r="28" spans="1:12" ht="12" customHeight="1">
      <c r="A28" s="17"/>
      <c r="B28" s="23" t="s">
        <v>20</v>
      </c>
      <c r="C28" s="24"/>
      <c r="D28" s="24"/>
      <c r="E28" s="24"/>
      <c r="F28" s="24"/>
      <c r="G28" s="24"/>
      <c r="H28" s="25"/>
      <c r="I28" s="3">
        <v>4631.45</v>
      </c>
    </row>
    <row r="29" spans="1:12" ht="12" customHeight="1">
      <c r="A29" s="19"/>
      <c r="B29" s="32" t="s">
        <v>28</v>
      </c>
      <c r="C29" s="33"/>
      <c r="D29" s="33"/>
      <c r="E29" s="33"/>
      <c r="F29" s="33"/>
      <c r="G29" s="33"/>
      <c r="H29" s="34"/>
      <c r="I29" s="3">
        <v>541.23</v>
      </c>
    </row>
    <row r="30" spans="1:12" ht="12" customHeight="1">
      <c r="A30" s="17"/>
      <c r="B30" s="23" t="s">
        <v>21</v>
      </c>
      <c r="C30" s="24"/>
      <c r="D30" s="24"/>
      <c r="E30" s="24"/>
      <c r="F30" s="24"/>
      <c r="G30" s="24"/>
      <c r="H30" s="25"/>
      <c r="I30" s="3">
        <v>597.37</v>
      </c>
    </row>
    <row r="31" spans="1:12" ht="12" customHeight="1">
      <c r="A31" s="17">
        <v>7</v>
      </c>
      <c r="B31" s="20" t="s">
        <v>15</v>
      </c>
      <c r="C31" s="21"/>
      <c r="D31" s="21"/>
      <c r="E31" s="21"/>
      <c r="F31" s="21"/>
      <c r="G31" s="21"/>
      <c r="H31" s="22"/>
      <c r="I31" s="18">
        <f>I25+I26-I27-I28-I29-I30</f>
        <v>27026.947999999978</v>
      </c>
    </row>
    <row r="32" spans="1:12">
      <c r="A32" s="5"/>
      <c r="B32" s="6"/>
      <c r="C32" s="6"/>
      <c r="D32" s="6"/>
      <c r="E32" s="6"/>
      <c r="F32" s="6"/>
      <c r="G32" s="6"/>
      <c r="H32" s="6"/>
      <c r="I32" s="7"/>
    </row>
    <row r="34" ht="3" customHeight="1"/>
    <row r="35" hidden="1"/>
    <row r="36" hidden="1"/>
    <row r="37" ht="131.25" customHeight="1"/>
  </sheetData>
  <mergeCells count="30">
    <mergeCell ref="B15:H15"/>
    <mergeCell ref="B17:H17"/>
    <mergeCell ref="A7:I7"/>
    <mergeCell ref="G4:I4"/>
    <mergeCell ref="B12:H12"/>
    <mergeCell ref="B14:H14"/>
    <mergeCell ref="B10:H10"/>
    <mergeCell ref="A8:I8"/>
    <mergeCell ref="B11:H11"/>
    <mergeCell ref="B13:H13"/>
    <mergeCell ref="B16:H16"/>
    <mergeCell ref="G1:I1"/>
    <mergeCell ref="G2:I2"/>
    <mergeCell ref="G3:I3"/>
    <mergeCell ref="A5:I5"/>
    <mergeCell ref="A6:I6"/>
    <mergeCell ref="B31:H31"/>
    <mergeCell ref="B30:H30"/>
    <mergeCell ref="B28:H28"/>
    <mergeCell ref="B18:H18"/>
    <mergeCell ref="B21:H21"/>
    <mergeCell ref="B22:H22"/>
    <mergeCell ref="B20:H20"/>
    <mergeCell ref="B19:H19"/>
    <mergeCell ref="B29:H29"/>
    <mergeCell ref="B25:H25"/>
    <mergeCell ref="B26:H26"/>
    <mergeCell ref="B27:H27"/>
    <mergeCell ref="B24:H24"/>
    <mergeCell ref="B23:H23"/>
  </mergeCells>
  <printOptions gridLine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CtrlSoft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3Q</dc:creator>
  <cp:lastModifiedBy>1</cp:lastModifiedBy>
  <cp:lastPrinted>2018-11-01T09:44:35Z</cp:lastPrinted>
  <dcterms:created xsi:type="dcterms:W3CDTF">2018-03-17T14:08:50Z</dcterms:created>
  <dcterms:modified xsi:type="dcterms:W3CDTF">2025-02-20T16:52:37Z</dcterms:modified>
</cp:coreProperties>
</file>