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 l="1"/>
  <c r="I26" s="1"/>
  <c r="I31" s="1"/>
  <c r="I18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<sst xmlns="http://schemas.openxmlformats.org/spreadsheetml/2006/main" count="31" uniqueCount="30">
  <si>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</si>
  <si>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</si>
  <si>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</si>
  <si>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</si>
  <si>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</si>
  <si>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</si>
  <si>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</si>
  <si>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</si>
  <si>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</si>
  <si>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</si>
  <si>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</si>
  <si>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</si>
  <si>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</si>
  <si>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</si>
  <si>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</si>
  <si>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</si>
  <si>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</si>
  <si>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</si>
  <si>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</si>
  <si>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</si>
  <si>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</si>
  <si>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</si>
  <si>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</si>
  <si>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</si>
  <si>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</si>
  <si>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</si>
  <si>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</si>
  <si>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ВО в целях СОИ</t>
  </si>
  <si>
    <t>Оплачено ВО в целях СОИ</t>
  </si>
  <si>
    <t xml:space="preserve"> по адресу: Свердловская область, Новолялинский район, п. Лобва,ул.Бажова,д.11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</si>
</sst>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7" zoomScale="130" zoomScaleNormal="130" workbookViewId="0">
      <selection activeCell="K31" sqref="K3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29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2032.6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3" t="s">
        <v>6</v>
      </c>
      <c r="C11" s="23"/>
      <c r="D11" s="23"/>
      <c r="E11" s="23"/>
      <c r="F11" s="23"/>
      <c r="G11" s="23"/>
      <c r="H11" s="23"/>
      <c r="I11" s="14">
        <f>SUM(I13:I17)</f>
        <v>275109.41200000001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4" t="s">
        <v>9</v>
      </c>
      <c r="C13" s="25"/>
      <c r="D13" s="25"/>
      <c r="E13" s="25"/>
      <c r="F13" s="25"/>
      <c r="G13" s="25"/>
      <c r="H13" s="26"/>
      <c r="I13" s="14">
        <f>J13*J9*K13</f>
        <v>178137.06399999998</v>
      </c>
      <c r="J13" s="1">
        <v>12.52</v>
      </c>
      <c r="K13" s="1">
        <v>7</v>
      </c>
    </row>
    <row r="14" spans="1:11">
      <c r="A14" s="4"/>
      <c r="B14" s="24" t="s">
        <v>8</v>
      </c>
      <c r="C14" s="25"/>
      <c r="D14" s="25"/>
      <c r="E14" s="25"/>
      <c r="F14" s="25"/>
      <c r="G14" s="25"/>
      <c r="H14" s="26"/>
      <c r="I14" s="14">
        <f>J14*K14*J9</f>
        <v>83092.68799999998</v>
      </c>
      <c r="J14" s="1">
        <v>5.84</v>
      </c>
      <c r="K14" s="1">
        <v>7</v>
      </c>
    </row>
    <row r="15" spans="1:11">
      <c r="A15" s="8"/>
      <c r="B15" s="24" t="s">
        <v>18</v>
      </c>
      <c r="C15" s="25"/>
      <c r="D15" s="25"/>
      <c r="E15" s="25"/>
      <c r="F15" s="25"/>
      <c r="G15" s="25"/>
      <c r="H15" s="26"/>
      <c r="I15" s="3">
        <v>10346.01</v>
      </c>
    </row>
    <row r="16" spans="1:11" ht="12.75" customHeight="1">
      <c r="A16" s="8"/>
      <c r="B16" s="20" t="s">
        <v>27</v>
      </c>
      <c r="C16" s="21"/>
      <c r="D16" s="21"/>
      <c r="E16" s="21"/>
      <c r="F16" s="21"/>
      <c r="G16" s="21"/>
      <c r="H16" s="22"/>
      <c r="I16" s="3">
        <v>1702.38</v>
      </c>
    </row>
    <row r="17" spans="1:12">
      <c r="A17" s="8"/>
      <c r="B17" s="24" t="s">
        <v>19</v>
      </c>
      <c r="C17" s="25"/>
      <c r="D17" s="25"/>
      <c r="E17" s="25"/>
      <c r="F17" s="25"/>
      <c r="G17" s="25"/>
      <c r="H17" s="26"/>
      <c r="I17" s="3">
        <v>1831.27</v>
      </c>
    </row>
    <row r="18" spans="1:12">
      <c r="A18" s="2">
        <v>2</v>
      </c>
      <c r="B18" s="23" t="s">
        <v>2</v>
      </c>
      <c r="C18" s="23"/>
      <c r="D18" s="23"/>
      <c r="E18" s="23"/>
      <c r="F18" s="23"/>
      <c r="G18" s="23"/>
      <c r="H18" s="23"/>
      <c r="I18" s="14">
        <f>SUM(I20:I23)</f>
        <v>261229.75199999998</v>
      </c>
    </row>
    <row r="19" spans="1:12">
      <c r="A19" s="4"/>
      <c r="B19" s="31" t="s">
        <v>3</v>
      </c>
      <c r="C19" s="31"/>
      <c r="D19" s="31"/>
      <c r="E19" s="31"/>
      <c r="F19" s="31"/>
      <c r="G19" s="31"/>
      <c r="H19" s="31"/>
      <c r="I19" s="3"/>
    </row>
    <row r="20" spans="1:12" ht="38.25" customHeight="1">
      <c r="A20" s="8"/>
      <c r="B20" s="24" t="s">
        <v>17</v>
      </c>
      <c r="C20" s="29"/>
      <c r="D20" s="29"/>
      <c r="E20" s="29"/>
      <c r="F20" s="29"/>
      <c r="G20" s="29"/>
      <c r="H20" s="30"/>
      <c r="I20" s="15">
        <f>J20*K20*J9</f>
        <v>51932.93</v>
      </c>
      <c r="J20" s="1">
        <v>3.65</v>
      </c>
      <c r="K20" s="1">
        <v>7</v>
      </c>
    </row>
    <row r="21" spans="1:12" ht="36.75" customHeight="1">
      <c r="A21" s="8"/>
      <c r="B21" s="24" t="s">
        <v>12</v>
      </c>
      <c r="C21" s="27"/>
      <c r="D21" s="27"/>
      <c r="E21" s="27"/>
      <c r="F21" s="27"/>
      <c r="G21" s="27"/>
      <c r="H21" s="28"/>
      <c r="I21" s="16">
        <f>J21*J9*K21</f>
        <v>97890.015999999989</v>
      </c>
      <c r="J21" s="1">
        <v>6.88</v>
      </c>
      <c r="K21" s="1">
        <v>7</v>
      </c>
      <c r="L21" s="11"/>
    </row>
    <row r="22" spans="1:12" ht="15">
      <c r="A22" s="8"/>
      <c r="B22" s="24" t="s">
        <v>11</v>
      </c>
      <c r="C22" s="29"/>
      <c r="D22" s="29"/>
      <c r="E22" s="29"/>
      <c r="F22" s="29"/>
      <c r="G22" s="29"/>
      <c r="H22" s="30"/>
      <c r="I22" s="16">
        <f>J22*J9*K22</f>
        <v>68295.360000000001</v>
      </c>
      <c r="J22" s="1">
        <v>4.8</v>
      </c>
      <c r="K22" s="1">
        <v>7</v>
      </c>
    </row>
    <row r="23" spans="1:12">
      <c r="A23" s="8"/>
      <c r="B23" s="24" t="s">
        <v>10</v>
      </c>
      <c r="C23" s="25"/>
      <c r="D23" s="25"/>
      <c r="E23" s="25"/>
      <c r="F23" s="25"/>
      <c r="G23" s="25"/>
      <c r="H23" s="26"/>
      <c r="I23" s="16">
        <f>J23*J9*K23</f>
        <v>43111.445999999996</v>
      </c>
      <c r="J23" s="1">
        <v>3.03</v>
      </c>
      <c r="K23" s="1">
        <v>7</v>
      </c>
    </row>
    <row r="24" spans="1:12" ht="21.75" customHeight="1">
      <c r="A24" s="2">
        <v>3</v>
      </c>
      <c r="B24" s="23" t="s">
        <v>4</v>
      </c>
      <c r="C24" s="23"/>
      <c r="D24" s="23"/>
      <c r="E24" s="23"/>
      <c r="F24" s="23"/>
      <c r="G24" s="23"/>
      <c r="H24" s="23"/>
      <c r="I24" s="3">
        <v>0</v>
      </c>
    </row>
    <row r="25" spans="1:12">
      <c r="A25" s="2">
        <v>4</v>
      </c>
      <c r="B25" s="23" t="s">
        <v>14</v>
      </c>
      <c r="C25" s="23"/>
      <c r="D25" s="23"/>
      <c r="E25" s="23"/>
      <c r="F25" s="23"/>
      <c r="G25" s="23"/>
      <c r="H25" s="23"/>
      <c r="I25" s="12">
        <v>0</v>
      </c>
    </row>
    <row r="26" spans="1:12">
      <c r="A26" s="2">
        <v>5</v>
      </c>
      <c r="B26" s="23" t="s">
        <v>5</v>
      </c>
      <c r="C26" s="23"/>
      <c r="D26" s="23"/>
      <c r="E26" s="23"/>
      <c r="F26" s="23"/>
      <c r="G26" s="23"/>
      <c r="H26" s="23"/>
      <c r="I26" s="14">
        <f>I11</f>
        <v>275109.41200000001</v>
      </c>
    </row>
    <row r="27" spans="1:12">
      <c r="A27" s="2">
        <v>6</v>
      </c>
      <c r="B27" s="23" t="s">
        <v>22</v>
      </c>
      <c r="C27" s="23"/>
      <c r="D27" s="23"/>
      <c r="E27" s="23"/>
      <c r="F27" s="23"/>
      <c r="G27" s="23"/>
      <c r="H27" s="23"/>
      <c r="I27" s="12">
        <v>211665.9</v>
      </c>
    </row>
    <row r="28" spans="1:12" ht="12" customHeight="1">
      <c r="A28" s="17"/>
      <c r="B28" s="24" t="s">
        <v>20</v>
      </c>
      <c r="C28" s="25"/>
      <c r="D28" s="25"/>
      <c r="E28" s="25"/>
      <c r="F28" s="25"/>
      <c r="G28" s="25"/>
      <c r="H28" s="26"/>
      <c r="I28" s="3">
        <v>8151.9</v>
      </c>
    </row>
    <row r="29" spans="1:12" ht="12" customHeight="1">
      <c r="A29" s="19"/>
      <c r="B29" s="20" t="s">
        <v>28</v>
      </c>
      <c r="C29" s="21"/>
      <c r="D29" s="21"/>
      <c r="E29" s="21"/>
      <c r="F29" s="21"/>
      <c r="G29" s="21"/>
      <c r="H29" s="22"/>
      <c r="I29" s="3">
        <v>1405.74</v>
      </c>
    </row>
    <row r="30" spans="1:12" ht="12" customHeight="1">
      <c r="A30" s="17"/>
      <c r="B30" s="24" t="s">
        <v>21</v>
      </c>
      <c r="C30" s="25"/>
      <c r="D30" s="25"/>
      <c r="E30" s="25"/>
      <c r="F30" s="25"/>
      <c r="G30" s="25"/>
      <c r="H30" s="26"/>
      <c r="I30" s="3">
        <v>1538.77</v>
      </c>
    </row>
    <row r="31" spans="1:12" ht="12" customHeight="1">
      <c r="A31" s="17">
        <v>7</v>
      </c>
      <c r="B31" s="32" t="s">
        <v>15</v>
      </c>
      <c r="C31" s="33"/>
      <c r="D31" s="33"/>
      <c r="E31" s="33"/>
      <c r="F31" s="33"/>
      <c r="G31" s="33"/>
      <c r="H31" s="34"/>
      <c r="I31" s="18">
        <f>I25+I26-I27-I28-I29-I30</f>
        <v>52347.102000000021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A7:I7"/>
    <mergeCell ref="G4:I4"/>
    <mergeCell ref="B12:H12"/>
    <mergeCell ref="B14:H14"/>
    <mergeCell ref="B10:H10"/>
    <mergeCell ref="A8:I8"/>
    <mergeCell ref="B11:H11"/>
    <mergeCell ref="G1:I1"/>
    <mergeCell ref="G2:I2"/>
    <mergeCell ref="G3:I3"/>
    <mergeCell ref="A5:I5"/>
    <mergeCell ref="A6:I6"/>
    <mergeCell ref="B23:H23"/>
    <mergeCell ref="B15:H15"/>
    <mergeCell ref="B17:H17"/>
    <mergeCell ref="B16:H16"/>
    <mergeCell ref="B31:H31"/>
    <mergeCell ref="B30:H30"/>
    <mergeCell ref="B28:H28"/>
    <mergeCell ref="B18:H18"/>
    <mergeCell ref="B13:H13"/>
    <mergeCell ref="B21:H21"/>
    <mergeCell ref="B22:H22"/>
    <mergeCell ref="B20:H20"/>
    <mergeCell ref="B19:H19"/>
    <mergeCell ref="B29:H29"/>
    <mergeCell ref="B25:H25"/>
    <mergeCell ref="B26:H26"/>
    <mergeCell ref="B27:H27"/>
    <mergeCell ref="B24:H24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2025-02-19T15:23:04Z</dcterms:modified>
</cp:coreProperties>
</file>