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 l="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<sst xmlns="http://schemas.openxmlformats.org/spreadsheetml/2006/main" count="29" uniqueCount="28">
  <si>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</si>
  <si>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</si>
  <si>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</si>
  <si>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</si>
  <si>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</si>
  <si>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</si>
  <si>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</si>
  <si>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</si>
  <si>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</si>
  <si>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</si>
  <si>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</si>
  <si>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</si>
  <si>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</si>
  <si>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</si>
  <si>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</si>
  <si>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</si>
  <si>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</si>
  <si>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</si>
  <si>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</si>
  <si>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</si>
  <si>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</si>
  <si>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</si>
  <si>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</si>
  <si>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</si>
  <si>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ИНН 6680009859</t>
  </si>
  <si>
    <t>КПП 66801001</t>
  </si>
  <si>
    <t xml:space="preserve"> за 2022 год</t>
  </si>
  <si>
    <t xml:space="preserve"> по адресу: Свердловская область, г. Новая Ляля, улица Сосновый бор, дом 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</si>
</sst>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9" sqref="A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23</v>
      </c>
      <c r="H1" s="18"/>
      <c r="I1" s="18"/>
    </row>
    <row r="2" spans="1:10">
      <c r="G2" s="18" t="s">
        <v>24</v>
      </c>
      <c r="H2" s="18"/>
      <c r="I2" s="18"/>
    </row>
    <row r="3" spans="1:10">
      <c r="G3" s="18" t="s">
        <v>25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7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26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27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2074.6999999999998</v>
      </c>
    </row>
    <row r="10" spans="1:10">
      <c r="A10" s="8" t="s">
        <v>13</v>
      </c>
      <c r="B10" s="26" t="s">
        <v>1</v>
      </c>
      <c r="C10" s="26"/>
      <c r="D10" s="26"/>
      <c r="E10" s="26"/>
      <c r="F10" s="26"/>
      <c r="G10" s="26"/>
      <c r="H10" s="26"/>
      <c r="I10" s="9" t="s">
        <v>16</v>
      </c>
    </row>
    <row r="11" spans="1:10" ht="15.75" customHeight="1">
      <c r="A11" s="2">
        <v>1</v>
      </c>
      <c r="B11" s="17" t="s">
        <v>6</v>
      </c>
      <c r="C11" s="17"/>
      <c r="D11" s="17"/>
      <c r="E11" s="17"/>
      <c r="F11" s="17"/>
      <c r="G11" s="17"/>
      <c r="H11" s="17"/>
      <c r="I11" s="12">
        <f>SUM(I13:I16)</f>
        <v>373547.97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9</v>
      </c>
      <c r="C13" s="24"/>
      <c r="D13" s="24"/>
      <c r="E13" s="24"/>
      <c r="F13" s="24"/>
      <c r="G13" s="24"/>
      <c r="H13" s="25"/>
      <c r="I13" s="12">
        <f>9.9*J9*12</f>
        <v>246474.36</v>
      </c>
    </row>
    <row r="14" spans="1:10">
      <c r="A14" s="3"/>
      <c r="B14" s="23" t="s">
        <v>8</v>
      </c>
      <c r="C14" s="24"/>
      <c r="D14" s="24"/>
      <c r="E14" s="24"/>
      <c r="F14" s="24"/>
      <c r="G14" s="24"/>
      <c r="H14" s="25"/>
      <c r="I14" s="12">
        <f>4.6*J9*12</f>
        <v>114523.43999999999</v>
      </c>
    </row>
    <row r="15" spans="1:10">
      <c r="A15" s="7"/>
      <c r="B15" s="23" t="s">
        <v>18</v>
      </c>
      <c r="C15" s="24"/>
      <c r="D15" s="24"/>
      <c r="E15" s="24"/>
      <c r="F15" s="24"/>
      <c r="G15" s="24"/>
      <c r="H15" s="25"/>
      <c r="I15" s="12">
        <v>9588.98</v>
      </c>
    </row>
    <row r="16" spans="1:10">
      <c r="A16" s="7"/>
      <c r="B16" s="23" t="s">
        <v>19</v>
      </c>
      <c r="C16" s="24"/>
      <c r="D16" s="24"/>
      <c r="E16" s="24"/>
      <c r="F16" s="24"/>
      <c r="G16" s="24"/>
      <c r="H16" s="25"/>
      <c r="I16" s="12">
        <v>2961.19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360997.8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17</v>
      </c>
      <c r="C19" s="29"/>
      <c r="D19" s="29"/>
      <c r="E19" s="29"/>
      <c r="F19" s="29"/>
      <c r="G19" s="29"/>
      <c r="H19" s="30"/>
      <c r="I19" s="13">
        <f>2.89*J9*12</f>
        <v>71950.59599999999</v>
      </c>
    </row>
    <row r="20" spans="1:12" ht="36.75" customHeight="1">
      <c r="A20" s="7"/>
      <c r="B20" s="23" t="s">
        <v>12</v>
      </c>
      <c r="C20" s="27"/>
      <c r="D20" s="27"/>
      <c r="E20" s="27"/>
      <c r="F20" s="27"/>
      <c r="G20" s="27"/>
      <c r="H20" s="28"/>
      <c r="I20" s="14">
        <f>5.43*J9*12</f>
        <v>135187.45199999999</v>
      </c>
      <c r="L20" s="10"/>
    </row>
    <row r="21" spans="1:12" ht="15">
      <c r="A21" s="7"/>
      <c r="B21" s="23" t="s">
        <v>11</v>
      </c>
      <c r="C21" s="29"/>
      <c r="D21" s="29"/>
      <c r="E21" s="29"/>
      <c r="F21" s="29"/>
      <c r="G21" s="29"/>
      <c r="H21" s="30"/>
      <c r="I21" s="14">
        <f>3.79*J9*12</f>
        <v>94357.356</v>
      </c>
    </row>
    <row r="22" spans="1:12">
      <c r="A22" s="7"/>
      <c r="B22" s="23" t="s">
        <v>10</v>
      </c>
      <c r="C22" s="24"/>
      <c r="D22" s="24"/>
      <c r="E22" s="24"/>
      <c r="F22" s="24"/>
      <c r="G22" s="24"/>
      <c r="H22" s="25"/>
      <c r="I22" s="14">
        <f>2.39*J9*12</f>
        <v>59502.395999999993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14</v>
      </c>
      <c r="C24" s="17"/>
      <c r="D24" s="17"/>
      <c r="E24" s="17"/>
      <c r="F24" s="17"/>
      <c r="G24" s="17"/>
      <c r="H24" s="17"/>
      <c r="I24" s="16">
        <v>0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373547.97</v>
      </c>
    </row>
    <row r="26" spans="1:12">
      <c r="A26" s="2">
        <v>6</v>
      </c>
      <c r="B26" s="17" t="s">
        <v>22</v>
      </c>
      <c r="C26" s="17"/>
      <c r="D26" s="17"/>
      <c r="E26" s="17"/>
      <c r="F26" s="17"/>
      <c r="G26" s="17"/>
      <c r="H26" s="17"/>
      <c r="I26" s="16">
        <v>286289.15000000002</v>
      </c>
    </row>
    <row r="27" spans="1:12" ht="12" customHeight="1">
      <c r="A27" s="15"/>
      <c r="B27" s="23" t="s">
        <v>20</v>
      </c>
      <c r="C27" s="24"/>
      <c r="D27" s="24"/>
      <c r="E27" s="24"/>
      <c r="F27" s="24"/>
      <c r="G27" s="24"/>
      <c r="H27" s="25"/>
      <c r="I27" s="12">
        <v>8584.32</v>
      </c>
    </row>
    <row r="28" spans="1:12" ht="12" customHeight="1">
      <c r="A28" s="15"/>
      <c r="B28" s="23" t="s">
        <v>21</v>
      </c>
      <c r="C28" s="24"/>
      <c r="D28" s="24"/>
      <c r="E28" s="24"/>
      <c r="F28" s="24"/>
      <c r="G28" s="24"/>
      <c r="H28" s="25"/>
      <c r="I28" s="12">
        <v>2288.48</v>
      </c>
    </row>
    <row r="29" spans="1:12">
      <c r="A29" s="2">
        <v>7</v>
      </c>
      <c r="B29" s="17" t="s">
        <v>15</v>
      </c>
      <c r="C29" s="17"/>
      <c r="D29" s="17"/>
      <c r="E29" s="17"/>
      <c r="F29" s="17"/>
      <c r="G29" s="17"/>
      <c r="H29" s="17"/>
      <c r="I29" s="16">
        <f>I24+I25-I26-I27-I28</f>
        <v>76386.019999999946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2023-03-23T15:14:51Z</dcterms:modified>
</cp:coreProperties>
</file>